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esupuestaria\"/>
    </mc:Choice>
  </mc:AlternateContent>
  <bookViews>
    <workbookView xWindow="0" yWindow="0" windowWidth="15360" windowHeight="8340" tabRatio="696"/>
  </bookViews>
  <sheets>
    <sheet name="CTG" sheetId="8" r:id="rId1"/>
  </sheets>
  <definedNames>
    <definedName name="_xlnm.Print_Area" localSheetId="0">CTG!$A$1:$H$24</definedName>
  </definedName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<sst xmlns="http://schemas.openxmlformats.org/spreadsheetml/2006/main" count="18" uniqueCount="18">
  <si>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</si>
  <si>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</si>
  <si>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</si>
  <si>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</si>
  <si>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</si>
  <si>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</si>
  <si>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</si>
  <si>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</si>
  <si>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</si>
  <si>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</si>
  <si>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</si>
  <si>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</si>
  <si>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</si>
  <si>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</si>
  <si>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</si>
  <si>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</si>
  <si>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CLASIFICACION ECÓNOMICA (POR TIPO DE GASTO)
DEL 1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</si>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</sst>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left"/>
      <protection locked="0"/>
    </xf>
    <xf numFmtId="4" fontId="7" fillId="0" borderId="13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9" fillId="0" borderId="0" xfId="0" applyFont="1" applyAlignment="1">
      <alignment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8" fillId="3" borderId="9" xfId="9" applyFont="1" applyFill="1" applyBorder="1" applyAlignment="1" applyProtection="1">
      <alignment horizontal="center" vertical="center" wrapText="1"/>
      <protection locked="0"/>
    </xf>
    <xf numFmtId="0" fontId="8" fillId="3" borderId="10" xfId="9" applyFont="1" applyFill="1" applyBorder="1" applyAlignment="1" applyProtection="1">
      <alignment horizontal="center" vertical="center" wrapText="1"/>
      <protection locked="0"/>
    </xf>
    <xf numFmtId="0" fontId="8" fillId="3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</xdr:colOff>
      <xdr:row>0</xdr:row>
      <xdr:rowOff>76200</xdr:rowOff>
    </xdr:from>
    <xdr:ext cx="819150" cy="4476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76200"/>
          <a:ext cx="819150" cy="447675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0</xdr:row>
      <xdr:rowOff>99060</xdr:rowOff>
    </xdr:from>
    <xdr:to>
      <xdr:col>1</xdr:col>
      <xdr:colOff>415290</xdr:colOff>
      <xdr:row>0</xdr:row>
      <xdr:rowOff>542422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99060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1343025</xdr:colOff>
      <xdr:row>20</xdr:row>
      <xdr:rowOff>95250</xdr:rowOff>
    </xdr:from>
    <xdr:to>
      <xdr:col>6</xdr:col>
      <xdr:colOff>533961</xdr:colOff>
      <xdr:row>23</xdr:row>
      <xdr:rowOff>94129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3619500"/>
          <a:ext cx="6106086" cy="427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view="pageBreakPreview" zoomScaleNormal="100" zoomScaleSheetLayoutView="100" workbookViewId="0">
      <selection activeCell="B20" sqref="B20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5" customHeight="1" x14ac:dyDescent="0.2">
      <c r="A3" s="25"/>
      <c r="B3" s="26"/>
      <c r="C3" s="13" t="s">
        <v>7</v>
      </c>
      <c r="D3" s="13" t="s">
        <v>13</v>
      </c>
      <c r="E3" s="13" t="s">
        <v>8</v>
      </c>
      <c r="F3" s="13" t="s">
        <v>9</v>
      </c>
      <c r="G3" s="13" t="s">
        <v>10</v>
      </c>
      <c r="H3" s="22"/>
    </row>
    <row r="4" spans="1:8" x14ac:dyDescent="0.2">
      <c r="A4" s="27"/>
      <c r="B4" s="28"/>
      <c r="C4" s="14">
        <v>1</v>
      </c>
      <c r="D4" s="14">
        <v>2</v>
      </c>
      <c r="E4" s="14" t="s">
        <v>14</v>
      </c>
      <c r="F4" s="14">
        <v>4</v>
      </c>
      <c r="G4" s="14">
        <v>5</v>
      </c>
      <c r="H4" s="14" t="s">
        <v>15</v>
      </c>
    </row>
    <row r="5" spans="1:8" x14ac:dyDescent="0.2">
      <c r="A5" s="2"/>
      <c r="B5" s="6"/>
      <c r="C5" s="9"/>
      <c r="D5" s="9"/>
      <c r="E5" s="9"/>
      <c r="F5" s="9"/>
      <c r="G5" s="9"/>
      <c r="H5" s="9"/>
    </row>
    <row r="6" spans="1:8" x14ac:dyDescent="0.2">
      <c r="A6" s="2"/>
      <c r="B6" s="6" t="s">
        <v>0</v>
      </c>
      <c r="C6" s="10">
        <v>17434747.699999999</v>
      </c>
      <c r="D6" s="10">
        <v>-723322.2</v>
      </c>
      <c r="E6" s="10">
        <f>C6+D6</f>
        <v>16711425.5</v>
      </c>
      <c r="F6" s="10">
        <v>14968330.880000001</v>
      </c>
      <c r="G6" s="10">
        <v>14057818.890000001</v>
      </c>
      <c r="H6" s="10">
        <f>E6-F6</f>
        <v>1743094.6199999992</v>
      </c>
    </row>
    <row r="7" spans="1:8" x14ac:dyDescent="0.2">
      <c r="A7" s="2"/>
      <c r="B7" s="6"/>
      <c r="C7" s="10"/>
      <c r="D7" s="10"/>
      <c r="E7" s="10"/>
      <c r="F7" s="10"/>
      <c r="G7" s="10"/>
      <c r="H7" s="10"/>
    </row>
    <row r="8" spans="1:8" x14ac:dyDescent="0.2">
      <c r="A8" s="2"/>
      <c r="B8" s="6" t="s">
        <v>1</v>
      </c>
      <c r="C8" s="10">
        <v>260000</v>
      </c>
      <c r="D8" s="10">
        <v>1000795.48</v>
      </c>
      <c r="E8" s="10">
        <f>C8+D8</f>
        <v>1260795.48</v>
      </c>
      <c r="F8" s="10">
        <v>984622.24</v>
      </c>
      <c r="G8" s="10">
        <v>406730.69</v>
      </c>
      <c r="H8" s="10">
        <f>E8-F8</f>
        <v>276173.24</v>
      </c>
    </row>
    <row r="9" spans="1:8" x14ac:dyDescent="0.2">
      <c r="A9" s="2"/>
      <c r="B9" s="6"/>
      <c r="C9" s="10"/>
      <c r="D9" s="10"/>
      <c r="E9" s="10"/>
      <c r="F9" s="10"/>
      <c r="G9" s="10"/>
      <c r="H9" s="10"/>
    </row>
    <row r="10" spans="1:8" x14ac:dyDescent="0.2">
      <c r="A10" s="2"/>
      <c r="B10" s="6" t="s">
        <v>2</v>
      </c>
      <c r="C10" s="10">
        <v>0</v>
      </c>
      <c r="D10" s="10">
        <v>0</v>
      </c>
      <c r="E10" s="10">
        <f>C10+D10</f>
        <v>0</v>
      </c>
      <c r="F10" s="10">
        <v>0</v>
      </c>
      <c r="G10" s="10">
        <v>0</v>
      </c>
      <c r="H10" s="10">
        <f>E10-F10</f>
        <v>0</v>
      </c>
    </row>
    <row r="11" spans="1:8" x14ac:dyDescent="0.2">
      <c r="A11" s="2"/>
      <c r="B11" s="6"/>
      <c r="C11" s="10"/>
      <c r="D11" s="10"/>
      <c r="E11" s="10"/>
      <c r="F11" s="10"/>
      <c r="G11" s="10"/>
      <c r="H11" s="10"/>
    </row>
    <row r="12" spans="1:8" x14ac:dyDescent="0.2">
      <c r="A12" s="2"/>
      <c r="B12" s="6" t="s">
        <v>4</v>
      </c>
      <c r="C12" s="10">
        <v>85456.49</v>
      </c>
      <c r="D12" s="10">
        <v>235.09</v>
      </c>
      <c r="E12" s="10">
        <f>C12+D12</f>
        <v>85691.58</v>
      </c>
      <c r="F12" s="10">
        <v>85691.58</v>
      </c>
      <c r="G12" s="10">
        <v>85691.58</v>
      </c>
      <c r="H12" s="10">
        <f>E12-F12</f>
        <v>0</v>
      </c>
    </row>
    <row r="13" spans="1:8" x14ac:dyDescent="0.2">
      <c r="A13" s="2"/>
      <c r="B13" s="6"/>
      <c r="C13" s="10"/>
      <c r="D13" s="10"/>
      <c r="E13" s="10"/>
      <c r="F13" s="10"/>
      <c r="G13" s="10"/>
      <c r="H13" s="10"/>
    </row>
    <row r="14" spans="1:8" x14ac:dyDescent="0.2">
      <c r="A14" s="2"/>
      <c r="B14" s="6" t="s">
        <v>3</v>
      </c>
      <c r="C14" s="10">
        <v>0</v>
      </c>
      <c r="D14" s="10">
        <v>0</v>
      </c>
      <c r="E14" s="10">
        <f>C14+D14</f>
        <v>0</v>
      </c>
      <c r="F14" s="10">
        <v>0</v>
      </c>
      <c r="G14" s="10">
        <v>0</v>
      </c>
      <c r="H14" s="10">
        <f>E14-F14</f>
        <v>0</v>
      </c>
    </row>
    <row r="15" spans="1:8" x14ac:dyDescent="0.2">
      <c r="A15" s="3"/>
      <c r="B15" s="7"/>
      <c r="C15" s="11"/>
      <c r="D15" s="11"/>
      <c r="E15" s="11"/>
      <c r="F15" s="11"/>
      <c r="G15" s="11"/>
      <c r="H15" s="11"/>
    </row>
    <row r="16" spans="1:8" x14ac:dyDescent="0.2">
      <c r="A16" s="8"/>
      <c r="B16" s="4" t="s">
        <v>5</v>
      </c>
      <c r="C16" s="5">
        <f>SUM(C6+C8+C10+C12+C14)</f>
        <v>17780204.189999998</v>
      </c>
      <c r="D16" s="5">
        <f>SUM(D6+D8+D10+D12+D14)</f>
        <v>277708.37000000005</v>
      </c>
      <c r="E16" s="5">
        <f>SUM(E6+E8+E10+E12+E14)</f>
        <v>18057912.559999999</v>
      </c>
      <c r="F16" s="5">
        <f t="shared" ref="F16:H16" si="0">SUM(F6+F8+F10+F12+F14)</f>
        <v>16038644.700000001</v>
      </c>
      <c r="G16" s="5">
        <f t="shared" si="0"/>
        <v>14550241.16</v>
      </c>
      <c r="H16" s="5">
        <f t="shared" si="0"/>
        <v>2019267.8599999992</v>
      </c>
    </row>
    <row r="17" spans="1:1" ht="12" x14ac:dyDescent="0.2">
      <c r="A17" s="12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2021-01-25T19:04:43Z</cp:lastPrinted>
  <dcterms:created xsi:type="dcterms:W3CDTF">2014-02-10T03:37:14Z</dcterms:created>
  <dcterms:modified xsi:type="dcterms:W3CDTF">2021-01-26T20:12:08Z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